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Marché_DEMAT\2025\PRA\02 - Fontaines\MA CONSULTATION\01- Répertoire de travail\DCE\LOT 1 LILLE DOUAI\"/>
    </mc:Choice>
  </mc:AlternateContent>
  <bookViews>
    <workbookView xWindow="0" yWindow="0" windowWidth="25200" windowHeight="112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1" l="1"/>
  <c r="G12" i="1" l="1"/>
  <c r="G72" i="1" l="1"/>
  <c r="E34" i="1"/>
  <c r="F27" i="1"/>
  <c r="D27" i="1"/>
  <c r="E19" i="1"/>
  <c r="F11" i="1"/>
  <c r="F12" i="1"/>
  <c r="F13" i="1"/>
  <c r="F10" i="1"/>
  <c r="C11" i="1"/>
  <c r="C12" i="1"/>
  <c r="C13" i="1"/>
  <c r="C10" i="1"/>
  <c r="D10" i="1" s="1"/>
  <c r="D45" i="1"/>
  <c r="D60" i="1"/>
  <c r="G10" i="1" l="1"/>
  <c r="F41" i="1" l="1"/>
  <c r="F42" i="1"/>
  <c r="F43" i="1"/>
  <c r="F44" i="1"/>
  <c r="F63" i="1"/>
  <c r="F62" i="1"/>
  <c r="G13" i="1"/>
  <c r="G11" i="1"/>
  <c r="D13" i="1"/>
  <c r="H13" i="1" s="1"/>
  <c r="D12" i="1"/>
  <c r="H12" i="1" s="1"/>
  <c r="H10" i="1"/>
  <c r="G63" i="1" s="1"/>
  <c r="F45" i="1" l="1"/>
  <c r="F49" i="1"/>
  <c r="F53" i="1"/>
  <c r="F57" i="1"/>
  <c r="F46" i="1"/>
  <c r="F50" i="1"/>
  <c r="F54" i="1"/>
  <c r="F58" i="1"/>
  <c r="F48" i="1"/>
  <c r="F56" i="1"/>
  <c r="F47" i="1"/>
  <c r="F51" i="1"/>
  <c r="F55" i="1"/>
  <c r="F59" i="1"/>
  <c r="F52" i="1"/>
  <c r="F65" i="1"/>
  <c r="F66" i="1"/>
  <c r="F69" i="1"/>
  <c r="G67" i="1"/>
  <c r="G58" i="1"/>
  <c r="G54" i="1"/>
  <c r="G50" i="1"/>
  <c r="G46" i="1"/>
  <c r="G65" i="1"/>
  <c r="G52" i="1"/>
  <c r="G48" i="1"/>
  <c r="G55" i="1"/>
  <c r="G66" i="1"/>
  <c r="G57" i="1"/>
  <c r="G53" i="1"/>
  <c r="G49" i="1"/>
  <c r="G56" i="1"/>
  <c r="G47" i="1"/>
  <c r="G69" i="1"/>
  <c r="G68" i="1"/>
  <c r="G59" i="1"/>
  <c r="G51" i="1"/>
  <c r="F67" i="1"/>
  <c r="F68" i="1"/>
  <c r="G41" i="1"/>
  <c r="G42" i="1"/>
  <c r="G62" i="1"/>
  <c r="G64" i="1" s="1"/>
  <c r="G44" i="1"/>
  <c r="G43" i="1"/>
  <c r="F64" i="1"/>
  <c r="F60" i="1" l="1"/>
  <c r="F70" i="1"/>
  <c r="G70" i="1"/>
  <c r="G45" i="1"/>
  <c r="D70" i="1"/>
  <c r="D64" i="1"/>
  <c r="F72" i="1" l="1"/>
  <c r="F73" i="1" s="1"/>
  <c r="G73" i="1"/>
  <c r="D71" i="1"/>
  <c r="D11" i="1" l="1"/>
  <c r="H11" i="1" s="1"/>
</calcChain>
</file>

<file path=xl/sharedStrings.xml><?xml version="1.0" encoding="utf-8"?>
<sst xmlns="http://schemas.openxmlformats.org/spreadsheetml/2006/main" count="112" uniqueCount="78">
  <si>
    <t>TAUX DE TVA</t>
  </si>
  <si>
    <t>MODELE 2 
EAU FROIDE / EAU TEMPEREE  SANS PEDALES</t>
  </si>
  <si>
    <t>MODELE 3
EAU FROIDE / EAU TEMPEREE / EAU CHAUDE AVEC PEDALES</t>
  </si>
  <si>
    <t>MODELE 4 
EAU FROIDE / EAU TEMPEREE / EAU CHAUDE SANS PEDALES</t>
  </si>
  <si>
    <t>MONTANT TVA</t>
  </si>
  <si>
    <t>ADRESSE DU SITE</t>
  </si>
  <si>
    <t xml:space="preserve">EMPLACEMENT </t>
  </si>
  <si>
    <t>QUANTITE</t>
  </si>
  <si>
    <t>COUT FORFAITAIRE LOCATION/MAINTENANCE EN € HT MENSUEL</t>
  </si>
  <si>
    <t>COUT FORFAITAIRE LOCATION/MAINTENANCE EN € TTC MENSUEL</t>
  </si>
  <si>
    <t>BIDON 5 L</t>
  </si>
  <si>
    <t>MODELE DE FONTAINE</t>
  </si>
  <si>
    <t>Bâtiment situé
2 Rue d'Iéna 59000 LILLE</t>
  </si>
  <si>
    <t>Bâtiment situé 125 Rue Saint Sulpice 59500 DOUAI</t>
  </si>
  <si>
    <t xml:space="preserve">MODELE 1 </t>
  </si>
  <si>
    <t>OUI</t>
  </si>
  <si>
    <t>R+0</t>
  </si>
  <si>
    <t>MODELE 3</t>
  </si>
  <si>
    <t>R+6 PLOT 2</t>
  </si>
  <si>
    <t>R+6 PLOT 3</t>
  </si>
  <si>
    <t>R+5 PLOT 2</t>
  </si>
  <si>
    <t>R+5 PLOT 3</t>
  </si>
  <si>
    <t>R+4 PLOT 2</t>
  </si>
  <si>
    <t>R+4 PLOT 3</t>
  </si>
  <si>
    <t>R+3 PLOT 2</t>
  </si>
  <si>
    <t>R+3 PLOT 3</t>
  </si>
  <si>
    <t>R+2 PLOT 2</t>
  </si>
  <si>
    <t>R+2 PLOT 3</t>
  </si>
  <si>
    <t>R+1 PLOT 1</t>
  </si>
  <si>
    <t>R+1 PLOT 4</t>
  </si>
  <si>
    <t>R+1</t>
  </si>
  <si>
    <t>MODELE 1 
EAU FROIDE / EAU TEMPEREE A PEDALES</t>
  </si>
  <si>
    <t>MODELES FONTAINES</t>
  </si>
  <si>
    <t>MODELE 1</t>
  </si>
  <si>
    <t>RDC</t>
  </si>
  <si>
    <t>R-1 SALLE RESTAURANT</t>
  </si>
  <si>
    <t>R+3</t>
  </si>
  <si>
    <t>R+2</t>
  </si>
  <si>
    <t>RDC SALLE DE PAUSE</t>
  </si>
  <si>
    <t xml:space="preserve">R-1 </t>
  </si>
  <si>
    <t>SOUS-TOTAL 1</t>
  </si>
  <si>
    <t>SOUS-TOTAL 2</t>
  </si>
  <si>
    <t>COUT UNITAIRE HT D'UN BIDON DE 5 L</t>
  </si>
  <si>
    <t>COUT UNITAIRE TTC D'UN BIDON DE 5L</t>
  </si>
  <si>
    <t>SOUS-TOTAL 3</t>
  </si>
  <si>
    <t>SOUS-TOTAL 4</t>
  </si>
  <si>
    <t xml:space="preserve">COUT GLOBAL ANNUEL </t>
  </si>
  <si>
    <t>COUT UNITAIRE DES FONTAINES</t>
  </si>
  <si>
    <t>PRESTATIONS COMPLEMENTAIRES</t>
  </si>
  <si>
    <t>ANALYSE BACTERIOLOGIQUE</t>
  </si>
  <si>
    <t>TRANSFERT D'UNE FONTAINE</t>
  </si>
  <si>
    <t>Il appartient aux candidats de vérifier l'exactitude des formules de calculs</t>
  </si>
  <si>
    <t xml:space="preserve">A                                                                             , le                    </t>
  </si>
  <si>
    <t>Signature et cachet du candidat</t>
  </si>
  <si>
    <t>TOTAL</t>
  </si>
  <si>
    <t>COUT UNITAIRE HT</t>
  </si>
  <si>
    <t xml:space="preserve">COUT UNITAIRE TTC </t>
  </si>
  <si>
    <t>COUT UNITAIRE D'UNE AFFICHE/ETIQUETTES A DESTINATION DES SALARIES DES CPAM (ART 7.1 CCP)</t>
  </si>
  <si>
    <r>
      <rPr>
        <b/>
        <sz val="11"/>
        <color rgb="FFFF0000"/>
        <rFont val="Arial"/>
        <family val="2"/>
      </rPr>
      <t xml:space="preserve">A. </t>
    </r>
    <r>
      <rPr>
        <b/>
        <sz val="11"/>
        <rFont val="Arial"/>
        <family val="2"/>
      </rPr>
      <t>COUT UNITAIRE MENSUEL
(prix comprenant la location, l'entretien, la maintenance, la livraison, l'installation, la mise en service et le retrait des fontaines en fin de marché Article 7 du CCP)</t>
    </r>
  </si>
  <si>
    <t xml:space="preserve">COUT UNITAIRE MENSUEL HT
</t>
  </si>
  <si>
    <t xml:space="preserve">COUT UNITAIRE MENSUEL TTC
</t>
  </si>
  <si>
    <r>
      <rPr>
        <b/>
        <sz val="11"/>
        <color rgb="FFFF0000"/>
        <rFont val="Arial"/>
        <family val="2"/>
      </rPr>
      <t xml:space="preserve">B. </t>
    </r>
    <r>
      <rPr>
        <b/>
        <sz val="11"/>
        <rFont val="Arial"/>
        <family val="2"/>
      </rPr>
      <t>COUT UNITAIRE D'UN BIDON DE 5 L</t>
    </r>
  </si>
  <si>
    <r>
      <t xml:space="preserve">C. (=A+B) </t>
    </r>
    <r>
      <rPr>
        <b/>
        <sz val="11"/>
        <rFont val="Arial"/>
        <family val="2"/>
      </rPr>
      <t>COUT UNITAIRE MENSUEL AVEC BIDON</t>
    </r>
  </si>
  <si>
    <t xml:space="preserve">COUT UNITAIRE POUR L'ANALYSE D'UNE SEULE FONTAINE
(coût reprenant les prestations indiquées à l'article 10 du CCP)
</t>
  </si>
  <si>
    <t xml:space="preserve">COUT UNITAIRE HT </t>
  </si>
  <si>
    <t>COUT FORFAITAIRE POUR LE TRANSFERT D'UNE FONTAINE
(coût reprenant les prestations indiquées à l'article 7 du CCP)</t>
  </si>
  <si>
    <t>COUT FORFAITAIRE HT</t>
  </si>
  <si>
    <t>COUT FORFAITAIRE TTC</t>
  </si>
  <si>
    <t>COUT UNITAIRE D'UNE AFFICHE/ETIQUETTE A DESTINATION DES SALARIES DES CPAM
(prestations définies à l'article 7.1 du CCP)</t>
  </si>
  <si>
    <t xml:space="preserve"> </t>
  </si>
  <si>
    <t>D'UN ETAGE A UN AUTRE</t>
  </si>
  <si>
    <t>D'UN BATIMENT A UN AUTRE</t>
  </si>
  <si>
    <t>BORDEREAU DE PRIX UNITAIRES</t>
  </si>
  <si>
    <t>DETAIL QUANTITATIF ESTIMATIF</t>
  </si>
  <si>
    <r>
      <t xml:space="preserve">COUT GLOBAL MENSUEL </t>
    </r>
    <r>
      <rPr>
        <b/>
        <sz val="10"/>
        <color rgb="FFFF0000"/>
        <rFont val="Arial"/>
        <family val="2"/>
      </rPr>
      <t>(D)</t>
    </r>
  </si>
  <si>
    <t>NON CONTRACTUEL</t>
  </si>
  <si>
    <t>ANNEXE 1
 BORDEREAU DE PRIX
MARCHE 599/05R/2025 LOCATION, INSTALLATION ET ENTRETIEN DES FONTAINES A EAU RELIEES SUR LE RESEAU D'EAU POTABLE DES CPAM DES HAUTS DE France
GROUPEMENT DE COMMANDE
LOT 1 - LILLE DOUAI
Date d'intégration au marché : 01/04/2026</t>
  </si>
  <si>
    <t>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</si>
</sst>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FF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50" xfId="0" applyFont="1" applyFill="1" applyBorder="1" applyAlignment="1">
      <alignment horizontal="center"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/>
    </xf>
    <xf numFmtId="0" fontId="5" fillId="6" borderId="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6" borderId="52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4" fillId="0" borderId="33" xfId="0" applyFont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/>
    </xf>
    <xf numFmtId="0" fontId="5" fillId="6" borderId="51" xfId="0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3" fillId="0" borderId="63" xfId="0" applyFont="1" applyBorder="1"/>
    <xf numFmtId="0" fontId="3" fillId="0" borderId="23" xfId="0" applyFont="1" applyBorder="1"/>
    <xf numFmtId="0" fontId="3" fillId="0" borderId="0" xfId="0" applyFont="1" applyBorder="1"/>
    <xf numFmtId="0" fontId="3" fillId="0" borderId="55" xfId="0" applyFont="1" applyBorder="1"/>
    <xf numFmtId="0" fontId="3" fillId="0" borderId="24" xfId="0" applyFont="1" applyBorder="1"/>
    <xf numFmtId="0" fontId="3" fillId="0" borderId="37" xfId="0" applyFont="1" applyBorder="1"/>
    <xf numFmtId="0" fontId="3" fillId="0" borderId="43" xfId="0" applyFont="1" applyBorder="1"/>
    <xf numFmtId="0" fontId="3" fillId="0" borderId="22" xfId="0" applyFont="1" applyBorder="1" applyAlignment="1"/>
    <xf numFmtId="0" fontId="3" fillId="0" borderId="63" xfId="0" applyFont="1" applyBorder="1" applyAlignment="1"/>
    <xf numFmtId="0" fontId="3" fillId="0" borderId="40" xfId="0" applyFont="1" applyBorder="1" applyAlignment="1"/>
    <xf numFmtId="0" fontId="5" fillId="9" borderId="5" xfId="0" applyFont="1" applyFill="1" applyBorder="1" applyAlignment="1">
      <alignment horizontal="center" wrapText="1"/>
    </xf>
    <xf numFmtId="0" fontId="5" fillId="9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/>
    </xf>
    <xf numFmtId="0" fontId="4" fillId="6" borderId="51" xfId="0" applyFont="1" applyFill="1" applyBorder="1" applyAlignment="1">
      <alignment horizontal="center"/>
    </xf>
    <xf numFmtId="0" fontId="5" fillId="9" borderId="51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62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65" xfId="0" applyFont="1" applyBorder="1" applyAlignment="1">
      <alignment horizontal="center"/>
    </xf>
    <xf numFmtId="0" fontId="4" fillId="0" borderId="64" xfId="0" applyFon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54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6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9" fillId="0" borderId="0" xfId="0" applyFont="1" applyBorder="1" applyAlignment="1"/>
    <xf numFmtId="0" fontId="5" fillId="10" borderId="0" xfId="0" applyFont="1" applyFill="1" applyBorder="1" applyAlignment="1">
      <alignment horizontal="center"/>
    </xf>
    <xf numFmtId="0" fontId="2" fillId="0" borderId="40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55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horizontal="center"/>
    </xf>
    <xf numFmtId="0" fontId="3" fillId="3" borderId="51" xfId="0" applyFont="1" applyFill="1" applyBorder="1" applyAlignment="1">
      <alignment horizontal="center"/>
    </xf>
    <xf numFmtId="0" fontId="3" fillId="9" borderId="22" xfId="0" applyFont="1" applyFill="1" applyBorder="1" applyAlignment="1">
      <alignment horizontal="center" vertical="center" wrapText="1"/>
    </xf>
    <xf numFmtId="0" fontId="3" fillId="9" borderId="40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center" vertical="center" wrapText="1"/>
    </xf>
    <xf numFmtId="0" fontId="3" fillId="9" borderId="4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3" fillId="9" borderId="52" xfId="0" applyFont="1" applyFill="1" applyBorder="1" applyAlignment="1">
      <alignment horizontal="center" vertical="center" wrapText="1"/>
    </xf>
    <xf numFmtId="0" fontId="3" fillId="9" borderId="51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52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/>
    </xf>
    <xf numFmtId="0" fontId="7" fillId="3" borderId="51" xfId="0" applyFont="1" applyFill="1" applyBorder="1" applyAlignment="1">
      <alignment horizontal="center"/>
    </xf>
    <xf numFmtId="0" fontId="6" fillId="3" borderId="52" xfId="0" applyFont="1" applyFill="1" applyBorder="1" applyAlignment="1">
      <alignment horizontal="center" vertical="center" wrapText="1"/>
    </xf>
    <xf numFmtId="0" fontId="7" fillId="3" borderId="5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4" borderId="52" xfId="0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wrapText="1"/>
    </xf>
    <xf numFmtId="0" fontId="3" fillId="4" borderId="51" xfId="0" applyFont="1" applyFill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6" borderId="50" xfId="0" applyFont="1" applyFill="1" applyBorder="1" applyAlignment="1">
      <alignment horizontal="center" vertical="center" wrapText="1"/>
    </xf>
    <xf numFmtId="0" fontId="5" fillId="6" borderId="51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/>
    </xf>
    <xf numFmtId="0" fontId="5" fillId="6" borderId="5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1" fillId="6" borderId="52" xfId="0" applyFont="1" applyFill="1" applyBorder="1" applyAlignment="1">
      <alignment horizontal="center"/>
    </xf>
    <xf numFmtId="0" fontId="1" fillId="6" borderId="51" xfId="0" applyFont="1" applyFill="1" applyBorder="1" applyAlignment="1">
      <alignment horizontal="center"/>
    </xf>
    <xf numFmtId="0" fontId="0" fillId="6" borderId="11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3" fillId="10" borderId="0" xfId="0" applyFont="1" applyFill="1" applyAlignment="1">
      <alignment horizontal="center"/>
    </xf>
    <xf numFmtId="0" fontId="5" fillId="8" borderId="52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5" fillId="8" borderId="51" xfId="0" applyFont="1" applyFill="1" applyBorder="1" applyAlignment="1">
      <alignment horizontal="center" vertical="center" wrapText="1"/>
    </xf>
    <xf numFmtId="0" fontId="5" fillId="8" borderId="24" xfId="0" applyFont="1" applyFill="1" applyBorder="1" applyAlignment="1">
      <alignment horizontal="center" vertical="center" wrapText="1"/>
    </xf>
    <xf numFmtId="0" fontId="5" fillId="8" borderId="37" xfId="0" applyFont="1" applyFill="1" applyBorder="1" applyAlignment="1">
      <alignment horizontal="center" vertical="center" wrapText="1"/>
    </xf>
    <xf numFmtId="0" fontId="5" fillId="8" borderId="43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7"/>
  <sheetViews>
    <sheetView tabSelected="1" topLeftCell="A33" workbookViewId="0">
      <selection activeCell="H46" sqref="H46"/>
    </sheetView>
  </sheetViews>
  <sheetFormatPr baseColWidth="10" defaultRowHeight="15" x14ac:dyDescent="0.25"/>
  <cols>
    <col min="1" max="1" width="24.85546875" customWidth="1"/>
    <col min="2" max="2" width="23" customWidth="1"/>
    <col min="3" max="3" width="22.42578125" customWidth="1"/>
    <col min="4" max="4" width="24.5703125" customWidth="1"/>
    <col min="5" max="5" width="25.28515625" customWidth="1"/>
    <col min="6" max="6" width="24.28515625" customWidth="1"/>
    <col min="7" max="8" width="25" customWidth="1"/>
  </cols>
  <sheetData>
    <row r="1" spans="1:13" ht="156.75" customHeight="1" thickBot="1" x14ac:dyDescent="0.3">
      <c r="A1" s="149" t="s">
        <v>76</v>
      </c>
      <c r="B1" s="150"/>
      <c r="C1" s="150"/>
      <c r="D1" s="150"/>
      <c r="E1" s="150"/>
      <c r="F1" s="150"/>
      <c r="G1" s="150"/>
      <c r="H1" s="151"/>
      <c r="I1" s="1"/>
      <c r="J1" s="1"/>
      <c r="K1" s="1"/>
      <c r="L1" s="1"/>
      <c r="M1" s="1"/>
    </row>
    <row r="2" spans="1:13" x14ac:dyDescent="0.25">
      <c r="A2" s="2"/>
      <c r="B2" s="2"/>
      <c r="C2" s="2"/>
      <c r="D2" s="2"/>
      <c r="E2" s="2"/>
      <c r="F2" s="2"/>
      <c r="G2" s="2"/>
      <c r="H2" s="2"/>
    </row>
    <row r="3" spans="1:13" x14ac:dyDescent="0.25">
      <c r="A3" s="2"/>
      <c r="B3" s="2"/>
      <c r="C3" s="2"/>
      <c r="D3" s="169" t="s">
        <v>72</v>
      </c>
      <c r="E3" s="169"/>
      <c r="F3" s="2"/>
      <c r="G3" s="2"/>
      <c r="H3" s="2"/>
    </row>
    <row r="4" spans="1:13" x14ac:dyDescent="0.25">
      <c r="A4" s="157" t="s">
        <v>47</v>
      </c>
      <c r="B4" s="157"/>
      <c r="C4" s="2"/>
      <c r="D4" s="2"/>
      <c r="E4" s="2"/>
      <c r="F4" s="2"/>
      <c r="G4" s="2"/>
      <c r="H4" s="2"/>
    </row>
    <row r="5" spans="1:13" x14ac:dyDescent="0.25">
      <c r="A5" s="2"/>
      <c r="B5" s="2"/>
      <c r="C5" s="2"/>
      <c r="D5" s="2"/>
      <c r="E5" s="2"/>
      <c r="F5" s="2"/>
      <c r="G5" s="2"/>
      <c r="H5" s="2"/>
    </row>
    <row r="6" spans="1:13" x14ac:dyDescent="0.25">
      <c r="A6" s="3" t="s">
        <v>0</v>
      </c>
      <c r="B6" s="4">
        <v>0.2</v>
      </c>
      <c r="C6" s="2"/>
      <c r="D6" s="2"/>
      <c r="E6" s="2"/>
      <c r="F6" s="2"/>
      <c r="G6" s="2"/>
      <c r="H6" s="2"/>
    </row>
    <row r="7" spans="1:13" ht="15.75" thickBot="1" x14ac:dyDescent="0.3">
      <c r="A7" s="2"/>
      <c r="B7" s="2"/>
      <c r="C7" s="2"/>
      <c r="D7" s="2"/>
      <c r="E7" s="2"/>
      <c r="F7" s="2"/>
      <c r="G7" s="2"/>
      <c r="H7" s="2"/>
    </row>
    <row r="8" spans="1:13" ht="66" customHeight="1" thickBot="1" x14ac:dyDescent="0.3">
      <c r="A8" s="141" t="s">
        <v>32</v>
      </c>
      <c r="B8" s="143" t="s">
        <v>58</v>
      </c>
      <c r="C8" s="144"/>
      <c r="D8" s="145"/>
      <c r="E8" s="146" t="s">
        <v>61</v>
      </c>
      <c r="F8" s="147"/>
      <c r="G8" s="146" t="s">
        <v>62</v>
      </c>
      <c r="H8" s="147"/>
    </row>
    <row r="9" spans="1:13" ht="39.75" thickBot="1" x14ac:dyDescent="0.3">
      <c r="A9" s="142"/>
      <c r="B9" s="63" t="s">
        <v>59</v>
      </c>
      <c r="C9" s="64" t="s">
        <v>4</v>
      </c>
      <c r="D9" s="64" t="s">
        <v>60</v>
      </c>
      <c r="E9" s="64" t="s">
        <v>42</v>
      </c>
      <c r="F9" s="64" t="s">
        <v>43</v>
      </c>
      <c r="G9" s="64" t="s">
        <v>59</v>
      </c>
      <c r="H9" s="67" t="s">
        <v>60</v>
      </c>
    </row>
    <row r="10" spans="1:13" ht="51.75" customHeight="1" thickBot="1" x14ac:dyDescent="0.3">
      <c r="A10" s="41" t="s">
        <v>31</v>
      </c>
      <c r="B10" s="92"/>
      <c r="C10" s="93">
        <f>B10*20%</f>
        <v>0</v>
      </c>
      <c r="D10" s="93">
        <f>B10+C10</f>
        <v>0</v>
      </c>
      <c r="E10" s="92"/>
      <c r="F10" s="94">
        <f>E10*1.2</f>
        <v>0</v>
      </c>
      <c r="G10" s="93">
        <f>B10+E10</f>
        <v>0</v>
      </c>
      <c r="H10" s="95">
        <f>D10+F10</f>
        <v>0</v>
      </c>
    </row>
    <row r="11" spans="1:13" ht="52.5" thickBot="1" x14ac:dyDescent="0.3">
      <c r="A11" s="42" t="s">
        <v>1</v>
      </c>
      <c r="B11" s="96"/>
      <c r="C11" s="97">
        <f t="shared" ref="C11:C13" si="0">B11*20%</f>
        <v>0</v>
      </c>
      <c r="D11" s="97">
        <f>B11+C11</f>
        <v>0</v>
      </c>
      <c r="E11" s="96"/>
      <c r="F11" s="94">
        <f t="shared" ref="F11:F13" si="1">E11*1.2</f>
        <v>0</v>
      </c>
      <c r="G11" s="97">
        <f>B11+E11</f>
        <v>0</v>
      </c>
      <c r="H11" s="98">
        <f>D11+F11</f>
        <v>0</v>
      </c>
    </row>
    <row r="12" spans="1:13" ht="52.5" thickBot="1" x14ac:dyDescent="0.3">
      <c r="A12" s="42" t="s">
        <v>2</v>
      </c>
      <c r="B12" s="96"/>
      <c r="C12" s="97">
        <f t="shared" si="0"/>
        <v>0</v>
      </c>
      <c r="D12" s="97">
        <f>B12+C12</f>
        <v>0</v>
      </c>
      <c r="E12" s="96"/>
      <c r="F12" s="94">
        <f t="shared" si="1"/>
        <v>0</v>
      </c>
      <c r="G12" s="97">
        <f>B12+E12</f>
        <v>0</v>
      </c>
      <c r="H12" s="98">
        <f>D12+F12</f>
        <v>0</v>
      </c>
    </row>
    <row r="13" spans="1:13" ht="52.5" thickBot="1" x14ac:dyDescent="0.3">
      <c r="A13" s="43" t="s">
        <v>3</v>
      </c>
      <c r="B13" s="99"/>
      <c r="C13" s="100">
        <f t="shared" si="0"/>
        <v>0</v>
      </c>
      <c r="D13" s="101">
        <f>B13+C13</f>
        <v>0</v>
      </c>
      <c r="E13" s="99"/>
      <c r="F13" s="102">
        <f t="shared" si="1"/>
        <v>0</v>
      </c>
      <c r="G13" s="101">
        <f>B13+E13</f>
        <v>0</v>
      </c>
      <c r="H13" s="103">
        <f>D13+F13</f>
        <v>0</v>
      </c>
    </row>
    <row r="14" spans="1:13" x14ac:dyDescent="0.25">
      <c r="A14" s="91"/>
      <c r="B14" s="89"/>
      <c r="C14" s="89"/>
      <c r="D14" s="90"/>
      <c r="E14" s="89"/>
      <c r="F14" s="89"/>
      <c r="G14" s="90"/>
      <c r="H14" s="90"/>
    </row>
    <row r="15" spans="1:13" x14ac:dyDescent="0.25">
      <c r="A15" s="157" t="s">
        <v>48</v>
      </c>
      <c r="B15" s="157"/>
      <c r="C15" s="2"/>
      <c r="D15" s="2"/>
      <c r="E15" s="2"/>
      <c r="F15" s="2"/>
      <c r="G15" s="90"/>
      <c r="H15" s="90"/>
    </row>
    <row r="16" spans="1:13" ht="15.75" thickBot="1" x14ac:dyDescent="0.3">
      <c r="A16" s="2"/>
      <c r="B16" s="2"/>
      <c r="C16" s="2"/>
      <c r="D16" s="2"/>
      <c r="E16" s="2"/>
      <c r="F16" s="2"/>
      <c r="G16" s="90"/>
      <c r="H16" s="90"/>
    </row>
    <row r="17" spans="1:8" ht="15.75" customHeight="1" thickBot="1" x14ac:dyDescent="0.3">
      <c r="A17" s="112" t="s">
        <v>49</v>
      </c>
      <c r="B17" s="113"/>
      <c r="C17" s="176" t="s">
        <v>63</v>
      </c>
      <c r="D17" s="177"/>
      <c r="E17" s="177"/>
      <c r="F17" s="178"/>
      <c r="G17" s="90"/>
      <c r="H17" s="90"/>
    </row>
    <row r="18" spans="1:8" ht="15.75" thickBot="1" x14ac:dyDescent="0.3">
      <c r="A18" s="114"/>
      <c r="B18" s="115"/>
      <c r="C18" s="133" t="s">
        <v>64</v>
      </c>
      <c r="D18" s="134"/>
      <c r="E18" s="133" t="s">
        <v>56</v>
      </c>
      <c r="F18" s="134"/>
      <c r="G18" s="90"/>
      <c r="H18" s="90"/>
    </row>
    <row r="19" spans="1:8" x14ac:dyDescent="0.25">
      <c r="A19" s="114"/>
      <c r="B19" s="115"/>
      <c r="C19" s="135"/>
      <c r="D19" s="136"/>
      <c r="E19" s="139">
        <f>C19*1.2</f>
        <v>0</v>
      </c>
      <c r="F19" s="130"/>
      <c r="G19" s="90"/>
      <c r="H19" s="90"/>
    </row>
    <row r="20" spans="1:8" x14ac:dyDescent="0.25">
      <c r="A20" s="114"/>
      <c r="B20" s="115"/>
      <c r="C20" s="137"/>
      <c r="D20" s="126"/>
      <c r="E20" s="139"/>
      <c r="F20" s="130"/>
      <c r="G20" s="90"/>
      <c r="H20" s="90"/>
    </row>
    <row r="21" spans="1:8" ht="15.75" thickBot="1" x14ac:dyDescent="0.3">
      <c r="A21" s="116"/>
      <c r="B21" s="117"/>
      <c r="C21" s="138"/>
      <c r="D21" s="128"/>
      <c r="E21" s="140"/>
      <c r="F21" s="132"/>
      <c r="G21" s="90"/>
      <c r="H21" s="90"/>
    </row>
    <row r="22" spans="1:8" ht="15.75" thickBot="1" x14ac:dyDescent="0.3">
      <c r="A22" s="2"/>
      <c r="B22" s="2"/>
      <c r="C22" s="2"/>
      <c r="D22" s="2"/>
      <c r="E22" s="2"/>
      <c r="F22" s="2"/>
      <c r="G22" s="90"/>
      <c r="H22" s="90"/>
    </row>
    <row r="23" spans="1:8" ht="15.75" customHeight="1" thickBot="1" x14ac:dyDescent="0.3">
      <c r="A23" s="112" t="s">
        <v>50</v>
      </c>
      <c r="B23" s="113"/>
      <c r="C23" s="176" t="s">
        <v>65</v>
      </c>
      <c r="D23" s="177"/>
      <c r="E23" s="177"/>
      <c r="F23" s="178"/>
      <c r="G23" s="90"/>
      <c r="H23" s="90"/>
    </row>
    <row r="24" spans="1:8" ht="15.75" customHeight="1" thickBot="1" x14ac:dyDescent="0.3">
      <c r="A24" s="114"/>
      <c r="B24" s="115"/>
      <c r="C24" s="176" t="s">
        <v>70</v>
      </c>
      <c r="D24" s="179"/>
      <c r="E24" s="180" t="s">
        <v>71</v>
      </c>
      <c r="F24" s="178"/>
      <c r="G24" s="90"/>
      <c r="H24" s="90"/>
    </row>
    <row r="25" spans="1:8" ht="15" customHeight="1" x14ac:dyDescent="0.25">
      <c r="A25" s="114"/>
      <c r="B25" s="115"/>
      <c r="C25" s="181" t="s">
        <v>66</v>
      </c>
      <c r="D25" s="122" t="s">
        <v>67</v>
      </c>
      <c r="E25" s="181" t="s">
        <v>66</v>
      </c>
      <c r="F25" s="181" t="s">
        <v>67</v>
      </c>
      <c r="G25" s="90"/>
      <c r="H25" s="90"/>
    </row>
    <row r="26" spans="1:8" ht="15.75" thickBot="1" x14ac:dyDescent="0.3">
      <c r="A26" s="114"/>
      <c r="B26" s="115"/>
      <c r="C26" s="182"/>
      <c r="D26" s="124"/>
      <c r="E26" s="182"/>
      <c r="F26" s="182"/>
      <c r="G26" s="90"/>
      <c r="H26" s="90"/>
    </row>
    <row r="27" spans="1:8" x14ac:dyDescent="0.25">
      <c r="A27" s="114"/>
      <c r="B27" s="115"/>
      <c r="C27" s="109"/>
      <c r="D27" s="106">
        <f>C27*1.2</f>
        <v>0</v>
      </c>
      <c r="E27" s="109"/>
      <c r="F27" s="106">
        <f>E27*1.2</f>
        <v>0</v>
      </c>
      <c r="G27" s="90"/>
      <c r="H27" s="90"/>
    </row>
    <row r="28" spans="1:8" x14ac:dyDescent="0.25">
      <c r="A28" s="114"/>
      <c r="B28" s="115"/>
      <c r="C28" s="110"/>
      <c r="D28" s="107"/>
      <c r="E28" s="110"/>
      <c r="F28" s="107"/>
      <c r="G28" s="90"/>
      <c r="H28" s="90"/>
    </row>
    <row r="29" spans="1:8" ht="15.75" thickBot="1" x14ac:dyDescent="0.3">
      <c r="A29" s="116"/>
      <c r="B29" s="117"/>
      <c r="C29" s="111"/>
      <c r="D29" s="108"/>
      <c r="E29" s="111"/>
      <c r="F29" s="108"/>
      <c r="G29" s="90"/>
      <c r="H29" s="90"/>
    </row>
    <row r="30" spans="1:8" ht="15.75" thickBot="1" x14ac:dyDescent="0.3">
      <c r="A30" s="2"/>
      <c r="B30" s="2"/>
      <c r="C30" s="2"/>
      <c r="D30" s="2"/>
      <c r="E30" s="2"/>
      <c r="F30" s="2"/>
      <c r="G30" s="90"/>
      <c r="H30" s="90"/>
    </row>
    <row r="31" spans="1:8" ht="13.5" customHeight="1" thickBot="1" x14ac:dyDescent="0.3">
      <c r="A31" s="112" t="s">
        <v>57</v>
      </c>
      <c r="B31" s="113"/>
      <c r="C31" s="118" t="s">
        <v>68</v>
      </c>
      <c r="D31" s="119"/>
      <c r="E31" s="119"/>
      <c r="F31" s="120"/>
      <c r="G31" s="90"/>
      <c r="H31" s="90"/>
    </row>
    <row r="32" spans="1:8" x14ac:dyDescent="0.25">
      <c r="A32" s="114"/>
      <c r="B32" s="115"/>
      <c r="C32" s="121" t="s">
        <v>55</v>
      </c>
      <c r="D32" s="122"/>
      <c r="E32" s="121" t="s">
        <v>56</v>
      </c>
      <c r="F32" s="122"/>
      <c r="G32" s="90"/>
      <c r="H32" s="90"/>
    </row>
    <row r="33" spans="1:8" ht="15.75" thickBot="1" x14ac:dyDescent="0.3">
      <c r="A33" s="114"/>
      <c r="B33" s="115"/>
      <c r="C33" s="123"/>
      <c r="D33" s="124"/>
      <c r="E33" s="123"/>
      <c r="F33" s="124"/>
      <c r="G33" s="90"/>
      <c r="H33" s="90"/>
    </row>
    <row r="34" spans="1:8" x14ac:dyDescent="0.25">
      <c r="A34" s="114"/>
      <c r="B34" s="115"/>
      <c r="C34" s="125"/>
      <c r="D34" s="126"/>
      <c r="E34" s="129">
        <f>C34*1.2</f>
        <v>0</v>
      </c>
      <c r="F34" s="130"/>
      <c r="G34" s="90"/>
      <c r="H34" s="90"/>
    </row>
    <row r="35" spans="1:8" x14ac:dyDescent="0.25">
      <c r="A35" s="114"/>
      <c r="B35" s="115"/>
      <c r="C35" s="125"/>
      <c r="D35" s="126"/>
      <c r="E35" s="129"/>
      <c r="F35" s="130"/>
      <c r="G35" s="90"/>
      <c r="H35" s="90"/>
    </row>
    <row r="36" spans="1:8" ht="15.75" thickBot="1" x14ac:dyDescent="0.3">
      <c r="A36" s="116"/>
      <c r="B36" s="117"/>
      <c r="C36" s="127"/>
      <c r="D36" s="128"/>
      <c r="E36" s="131"/>
      <c r="F36" s="132"/>
      <c r="G36" s="90"/>
      <c r="H36" s="90"/>
    </row>
    <row r="37" spans="1:8" x14ac:dyDescent="0.25">
      <c r="A37" s="91"/>
      <c r="B37" s="89"/>
      <c r="C37" s="89"/>
      <c r="D37" s="90"/>
      <c r="E37" s="89"/>
      <c r="F37" s="89"/>
      <c r="G37" s="90"/>
      <c r="H37" s="90"/>
    </row>
    <row r="38" spans="1:8" x14ac:dyDescent="0.25">
      <c r="A38" s="91"/>
      <c r="B38" s="89"/>
      <c r="C38" s="89"/>
      <c r="D38" s="105" t="s">
        <v>73</v>
      </c>
      <c r="E38" s="105"/>
      <c r="F38" s="104" t="s">
        <v>75</v>
      </c>
      <c r="G38" s="90"/>
      <c r="H38" s="90"/>
    </row>
    <row r="39" spans="1:8" ht="15.75" thickBot="1" x14ac:dyDescent="0.3">
      <c r="A39" s="2"/>
      <c r="B39" s="2"/>
      <c r="C39" s="2"/>
      <c r="D39" s="2"/>
      <c r="E39" s="2"/>
      <c r="F39" s="2"/>
      <c r="G39" s="2"/>
      <c r="H39" s="2"/>
    </row>
    <row r="40" spans="1:8" ht="59.25" customHeight="1" thickBot="1" x14ac:dyDescent="0.3">
      <c r="A40" s="27" t="s">
        <v>5</v>
      </c>
      <c r="B40" s="28" t="s">
        <v>11</v>
      </c>
      <c r="C40" s="29" t="s">
        <v>6</v>
      </c>
      <c r="D40" s="29" t="s">
        <v>7</v>
      </c>
      <c r="E40" s="30" t="s">
        <v>10</v>
      </c>
      <c r="F40" s="27" t="s">
        <v>8</v>
      </c>
      <c r="G40" s="31" t="s">
        <v>9</v>
      </c>
      <c r="H40" s="2"/>
    </row>
    <row r="41" spans="1:8" ht="15" customHeight="1" x14ac:dyDescent="0.25">
      <c r="A41" s="159" t="s">
        <v>12</v>
      </c>
      <c r="B41" s="152" t="s">
        <v>14</v>
      </c>
      <c r="C41" s="24" t="s">
        <v>16</v>
      </c>
      <c r="D41" s="25">
        <v>1</v>
      </c>
      <c r="E41" s="26" t="s">
        <v>15</v>
      </c>
      <c r="F41" s="69">
        <f>G10*D41</f>
        <v>0</v>
      </c>
      <c r="G41" s="70">
        <f>H10*D41</f>
        <v>0</v>
      </c>
      <c r="H41" s="2"/>
    </row>
    <row r="42" spans="1:8" x14ac:dyDescent="0.25">
      <c r="A42" s="160"/>
      <c r="B42" s="153"/>
      <c r="C42" s="5" t="s">
        <v>16</v>
      </c>
      <c r="D42" s="6">
        <v>1</v>
      </c>
      <c r="E42" s="20" t="s">
        <v>15</v>
      </c>
      <c r="F42" s="71">
        <f>G10*D42</f>
        <v>0</v>
      </c>
      <c r="G42" s="72">
        <f>H10*D42</f>
        <v>0</v>
      </c>
      <c r="H42" s="2"/>
    </row>
    <row r="43" spans="1:8" x14ac:dyDescent="0.25">
      <c r="A43" s="160"/>
      <c r="B43" s="153"/>
      <c r="C43" s="5" t="s">
        <v>16</v>
      </c>
      <c r="D43" s="6">
        <v>1</v>
      </c>
      <c r="E43" s="20" t="s">
        <v>15</v>
      </c>
      <c r="F43" s="71">
        <f>G10*D43</f>
        <v>0</v>
      </c>
      <c r="G43" s="72">
        <f>H10*D43</f>
        <v>0</v>
      </c>
      <c r="H43" s="2"/>
    </row>
    <row r="44" spans="1:8" ht="15.75" thickBot="1" x14ac:dyDescent="0.3">
      <c r="A44" s="160"/>
      <c r="B44" s="153"/>
      <c r="C44" s="32" t="s">
        <v>16</v>
      </c>
      <c r="D44" s="33">
        <v>1</v>
      </c>
      <c r="E44" s="34" t="s">
        <v>15</v>
      </c>
      <c r="F44" s="73">
        <f>G10*D44</f>
        <v>0</v>
      </c>
      <c r="G44" s="74">
        <f>H10*D44</f>
        <v>0</v>
      </c>
      <c r="H44" s="2"/>
    </row>
    <row r="45" spans="1:8" ht="15.75" thickBot="1" x14ac:dyDescent="0.3">
      <c r="A45" s="160"/>
      <c r="B45" s="154"/>
      <c r="C45" s="35" t="s">
        <v>40</v>
      </c>
      <c r="D45" s="155">
        <f>D41+D42+D43+D44</f>
        <v>4</v>
      </c>
      <c r="E45" s="156"/>
      <c r="F45" s="45">
        <f>F41+F42+F43+F44</f>
        <v>0</v>
      </c>
      <c r="G45" s="46">
        <f>G41+G42+G43+G44</f>
        <v>0</v>
      </c>
      <c r="H45" s="2"/>
    </row>
    <row r="46" spans="1:8" x14ac:dyDescent="0.25">
      <c r="A46" s="160"/>
      <c r="B46" s="152" t="s">
        <v>17</v>
      </c>
      <c r="C46" s="12" t="s">
        <v>18</v>
      </c>
      <c r="D46" s="13">
        <v>1</v>
      </c>
      <c r="E46" s="21" t="s">
        <v>15</v>
      </c>
      <c r="F46" s="75">
        <f>G12*D46</f>
        <v>0</v>
      </c>
      <c r="G46" s="76">
        <f>H12*D46</f>
        <v>0</v>
      </c>
      <c r="H46" s="2"/>
    </row>
    <row r="47" spans="1:8" x14ac:dyDescent="0.25">
      <c r="A47" s="160"/>
      <c r="B47" s="153"/>
      <c r="C47" s="16" t="s">
        <v>19</v>
      </c>
      <c r="D47" s="17">
        <v>1</v>
      </c>
      <c r="E47" s="22" t="s">
        <v>15</v>
      </c>
      <c r="F47" s="77">
        <f>G12*D47</f>
        <v>0</v>
      </c>
      <c r="G47" s="78">
        <f>H12*D47</f>
        <v>0</v>
      </c>
      <c r="H47" s="2"/>
    </row>
    <row r="48" spans="1:8" x14ac:dyDescent="0.25">
      <c r="A48" s="160"/>
      <c r="B48" s="153"/>
      <c r="C48" s="16" t="s">
        <v>20</v>
      </c>
      <c r="D48" s="17">
        <v>1</v>
      </c>
      <c r="E48" s="22" t="s">
        <v>15</v>
      </c>
      <c r="F48" s="77">
        <f>G12*D48</f>
        <v>0</v>
      </c>
      <c r="G48" s="78">
        <f>H12*D48</f>
        <v>0</v>
      </c>
      <c r="H48" s="2"/>
    </row>
    <row r="49" spans="1:8" x14ac:dyDescent="0.25">
      <c r="A49" s="160"/>
      <c r="B49" s="153"/>
      <c r="C49" s="16" t="s">
        <v>21</v>
      </c>
      <c r="D49" s="17">
        <v>1</v>
      </c>
      <c r="E49" s="22" t="s">
        <v>15</v>
      </c>
      <c r="F49" s="77">
        <f>G12*D49</f>
        <v>0</v>
      </c>
      <c r="G49" s="78">
        <f>H12*D49</f>
        <v>0</v>
      </c>
      <c r="H49" s="2"/>
    </row>
    <row r="50" spans="1:8" x14ac:dyDescent="0.25">
      <c r="A50" s="160"/>
      <c r="B50" s="153"/>
      <c r="C50" s="16" t="s">
        <v>22</v>
      </c>
      <c r="D50" s="17">
        <v>1</v>
      </c>
      <c r="E50" s="22" t="s">
        <v>15</v>
      </c>
      <c r="F50" s="77">
        <f>G12*D50</f>
        <v>0</v>
      </c>
      <c r="G50" s="78">
        <f>H12*D50</f>
        <v>0</v>
      </c>
      <c r="H50" s="2"/>
    </row>
    <row r="51" spans="1:8" x14ac:dyDescent="0.25">
      <c r="A51" s="160"/>
      <c r="B51" s="153"/>
      <c r="C51" s="16" t="s">
        <v>23</v>
      </c>
      <c r="D51" s="17">
        <v>1</v>
      </c>
      <c r="E51" s="22" t="s">
        <v>15</v>
      </c>
      <c r="F51" s="77">
        <f>G12*D51</f>
        <v>0</v>
      </c>
      <c r="G51" s="78">
        <f>H12*D51</f>
        <v>0</v>
      </c>
      <c r="H51" s="2"/>
    </row>
    <row r="52" spans="1:8" x14ac:dyDescent="0.25">
      <c r="A52" s="160"/>
      <c r="B52" s="153"/>
      <c r="C52" s="16" t="s">
        <v>24</v>
      </c>
      <c r="D52" s="17">
        <v>1</v>
      </c>
      <c r="E52" s="22" t="s">
        <v>15</v>
      </c>
      <c r="F52" s="77">
        <f>G12*D52</f>
        <v>0</v>
      </c>
      <c r="G52" s="78">
        <f>H12*D52</f>
        <v>0</v>
      </c>
      <c r="H52" s="2"/>
    </row>
    <row r="53" spans="1:8" x14ac:dyDescent="0.25">
      <c r="A53" s="160"/>
      <c r="B53" s="153"/>
      <c r="C53" s="16" t="s">
        <v>25</v>
      </c>
      <c r="D53" s="17">
        <v>1</v>
      </c>
      <c r="E53" s="22" t="s">
        <v>15</v>
      </c>
      <c r="F53" s="77">
        <f>G12*D53</f>
        <v>0</v>
      </c>
      <c r="G53" s="78">
        <f>H12*D53</f>
        <v>0</v>
      </c>
      <c r="H53" s="2"/>
    </row>
    <row r="54" spans="1:8" x14ac:dyDescent="0.25">
      <c r="A54" s="160"/>
      <c r="B54" s="153"/>
      <c r="C54" s="16" t="s">
        <v>26</v>
      </c>
      <c r="D54" s="17">
        <v>2</v>
      </c>
      <c r="E54" s="22" t="s">
        <v>15</v>
      </c>
      <c r="F54" s="77">
        <f>G12*D54</f>
        <v>0</v>
      </c>
      <c r="G54" s="78">
        <f>H12*D54</f>
        <v>0</v>
      </c>
      <c r="H54" s="2"/>
    </row>
    <row r="55" spans="1:8" x14ac:dyDescent="0.25">
      <c r="A55" s="160"/>
      <c r="B55" s="153"/>
      <c r="C55" s="16" t="s">
        <v>27</v>
      </c>
      <c r="D55" s="17">
        <v>1</v>
      </c>
      <c r="E55" s="22" t="s">
        <v>15</v>
      </c>
      <c r="F55" s="77">
        <f>G12*D55</f>
        <v>0</v>
      </c>
      <c r="G55" s="78">
        <f>H12*D55</f>
        <v>0</v>
      </c>
      <c r="H55" s="2"/>
    </row>
    <row r="56" spans="1:8" x14ac:dyDescent="0.25">
      <c r="A56" s="160"/>
      <c r="B56" s="153"/>
      <c r="C56" s="16" t="s">
        <v>28</v>
      </c>
      <c r="D56" s="17">
        <v>1</v>
      </c>
      <c r="E56" s="22" t="s">
        <v>15</v>
      </c>
      <c r="F56" s="77">
        <f>G12*D56</f>
        <v>0</v>
      </c>
      <c r="G56" s="78">
        <f>H12*D56</f>
        <v>0</v>
      </c>
      <c r="H56" s="2"/>
    </row>
    <row r="57" spans="1:8" x14ac:dyDescent="0.25">
      <c r="A57" s="160"/>
      <c r="B57" s="153"/>
      <c r="C57" s="16" t="s">
        <v>29</v>
      </c>
      <c r="D57" s="17">
        <v>1</v>
      </c>
      <c r="E57" s="22" t="s">
        <v>15</v>
      </c>
      <c r="F57" s="77">
        <f>G12*D57</f>
        <v>0</v>
      </c>
      <c r="G57" s="78">
        <f>H12*D57</f>
        <v>0</v>
      </c>
      <c r="H57" s="2"/>
    </row>
    <row r="58" spans="1:8" x14ac:dyDescent="0.25">
      <c r="A58" s="160"/>
      <c r="B58" s="153"/>
      <c r="C58" s="16" t="s">
        <v>16</v>
      </c>
      <c r="D58" s="17">
        <v>3</v>
      </c>
      <c r="E58" s="22" t="s">
        <v>15</v>
      </c>
      <c r="F58" s="77">
        <f>G12*D58</f>
        <v>0</v>
      </c>
      <c r="G58" s="78">
        <f>H12*D58</f>
        <v>0</v>
      </c>
      <c r="H58" s="2"/>
    </row>
    <row r="59" spans="1:8" ht="15.75" thickBot="1" x14ac:dyDescent="0.3">
      <c r="A59" s="160"/>
      <c r="B59" s="153"/>
      <c r="C59" s="18" t="s">
        <v>77</v>
      </c>
      <c r="D59" s="19">
        <v>1</v>
      </c>
      <c r="E59" s="23" t="s">
        <v>15</v>
      </c>
      <c r="F59" s="79">
        <f>G12*D59</f>
        <v>0</v>
      </c>
      <c r="G59" s="68">
        <f>H12*D59</f>
        <v>0</v>
      </c>
      <c r="H59" s="2"/>
    </row>
    <row r="60" spans="1:8" ht="15.75" thickBot="1" x14ac:dyDescent="0.3">
      <c r="A60" s="161"/>
      <c r="B60" s="154"/>
      <c r="C60" s="37" t="s">
        <v>41</v>
      </c>
      <c r="D60" s="158">
        <f>D46+D47+D48+D49+D50+D51+D52+D53+D54+D55+D56+D58+D57+D59</f>
        <v>17</v>
      </c>
      <c r="E60" s="156"/>
      <c r="F60" s="65">
        <f>F46+F47+F48+F49+F50+F51+F52+F53+F54+F55+F56+F57+F58+F59</f>
        <v>0</v>
      </c>
      <c r="G60" s="66">
        <f>G50+G51+G52+G53+G54+G55+G56+G57+G58+G59</f>
        <v>0</v>
      </c>
      <c r="H60" s="2"/>
    </row>
    <row r="61" spans="1:8" ht="15.75" thickBot="1" x14ac:dyDescent="0.3">
      <c r="A61" s="7"/>
      <c r="B61" s="8"/>
      <c r="C61" s="9"/>
      <c r="D61" s="10"/>
      <c r="E61" s="10"/>
      <c r="F61" s="11"/>
      <c r="G61" s="11"/>
      <c r="H61" s="2"/>
    </row>
    <row r="62" spans="1:8" ht="15" customHeight="1" x14ac:dyDescent="0.25">
      <c r="A62" s="159" t="s">
        <v>13</v>
      </c>
      <c r="B62" s="162" t="s">
        <v>33</v>
      </c>
      <c r="C62" s="12" t="s">
        <v>34</v>
      </c>
      <c r="D62" s="13">
        <v>1</v>
      </c>
      <c r="E62" s="39" t="s">
        <v>15</v>
      </c>
      <c r="F62" s="80">
        <f>G10*D62</f>
        <v>0</v>
      </c>
      <c r="G62" s="81">
        <f>H10*D62</f>
        <v>0</v>
      </c>
      <c r="H62" s="2" t="s">
        <v>69</v>
      </c>
    </row>
    <row r="63" spans="1:8" ht="26.25" thickBot="1" x14ac:dyDescent="0.3">
      <c r="A63" s="160"/>
      <c r="B63" s="163"/>
      <c r="C63" s="14" t="s">
        <v>35</v>
      </c>
      <c r="D63" s="15">
        <v>1</v>
      </c>
      <c r="E63" s="40" t="s">
        <v>15</v>
      </c>
      <c r="F63" s="82">
        <f>G10*D63</f>
        <v>0</v>
      </c>
      <c r="G63" s="83">
        <f>H10*D63</f>
        <v>0</v>
      </c>
      <c r="H63" s="2"/>
    </row>
    <row r="64" spans="1:8" ht="15.75" customHeight="1" thickBot="1" x14ac:dyDescent="0.3">
      <c r="A64" s="160"/>
      <c r="B64" s="164"/>
      <c r="C64" s="38" t="s">
        <v>44</v>
      </c>
      <c r="D64" s="158">
        <f>D62+D63</f>
        <v>2</v>
      </c>
      <c r="E64" s="156"/>
      <c r="F64" s="65">
        <f>F62+F63</f>
        <v>0</v>
      </c>
      <c r="G64" s="66">
        <f>G62+G63</f>
        <v>0</v>
      </c>
      <c r="H64" s="2"/>
    </row>
    <row r="65" spans="1:8" x14ac:dyDescent="0.25">
      <c r="A65" s="160"/>
      <c r="B65" s="152" t="s">
        <v>17</v>
      </c>
      <c r="C65" s="12" t="s">
        <v>36</v>
      </c>
      <c r="D65" s="13">
        <v>1</v>
      </c>
      <c r="E65" s="39" t="s">
        <v>15</v>
      </c>
      <c r="F65" s="84">
        <f>G12*D65</f>
        <v>0</v>
      </c>
      <c r="G65" s="76">
        <f>H12*D65</f>
        <v>0</v>
      </c>
      <c r="H65" s="2"/>
    </row>
    <row r="66" spans="1:8" x14ac:dyDescent="0.25">
      <c r="A66" s="160"/>
      <c r="B66" s="153"/>
      <c r="C66" s="16" t="s">
        <v>37</v>
      </c>
      <c r="D66" s="17">
        <v>1</v>
      </c>
      <c r="E66" s="44" t="s">
        <v>15</v>
      </c>
      <c r="F66" s="85">
        <f>G12*D66</f>
        <v>0</v>
      </c>
      <c r="G66" s="78">
        <f>H12*D66</f>
        <v>0</v>
      </c>
      <c r="H66" s="2"/>
    </row>
    <row r="67" spans="1:8" x14ac:dyDescent="0.25">
      <c r="A67" s="160"/>
      <c r="B67" s="153"/>
      <c r="C67" s="16" t="s">
        <v>30</v>
      </c>
      <c r="D67" s="17">
        <v>2</v>
      </c>
      <c r="E67" s="44" t="s">
        <v>15</v>
      </c>
      <c r="F67" s="85">
        <f>G12*D67</f>
        <v>0</v>
      </c>
      <c r="G67" s="78">
        <f>H12*D67</f>
        <v>0</v>
      </c>
      <c r="H67" s="2"/>
    </row>
    <row r="68" spans="1:8" x14ac:dyDescent="0.25">
      <c r="A68" s="160"/>
      <c r="B68" s="153"/>
      <c r="C68" s="16" t="s">
        <v>38</v>
      </c>
      <c r="D68" s="17">
        <v>1</v>
      </c>
      <c r="E68" s="44" t="s">
        <v>15</v>
      </c>
      <c r="F68" s="85">
        <f>G12*D68</f>
        <v>0</v>
      </c>
      <c r="G68" s="78">
        <f>H12*D68</f>
        <v>0</v>
      </c>
      <c r="H68" s="2"/>
    </row>
    <row r="69" spans="1:8" ht="15.75" thickBot="1" x14ac:dyDescent="0.3">
      <c r="A69" s="160"/>
      <c r="B69" s="153"/>
      <c r="C69" s="14" t="s">
        <v>39</v>
      </c>
      <c r="D69" s="15">
        <v>1</v>
      </c>
      <c r="E69" s="40" t="s">
        <v>15</v>
      </c>
      <c r="F69" s="86">
        <f>G12*D69</f>
        <v>0</v>
      </c>
      <c r="G69" s="87">
        <f>H12*D69</f>
        <v>0</v>
      </c>
      <c r="H69" s="2"/>
    </row>
    <row r="70" spans="1:8" ht="15.75" customHeight="1" thickBot="1" x14ac:dyDescent="0.3">
      <c r="A70" s="161"/>
      <c r="B70" s="154"/>
      <c r="C70" s="38" t="s">
        <v>45</v>
      </c>
      <c r="D70" s="165">
        <f>D65+D66+D67+D68+D69</f>
        <v>6</v>
      </c>
      <c r="E70" s="166"/>
      <c r="F70" s="167">
        <f>F65+F66+F67+F68+F69</f>
        <v>0</v>
      </c>
      <c r="G70" s="167">
        <f>G65+G66+G67+G68+G69</f>
        <v>0</v>
      </c>
    </row>
    <row r="71" spans="1:8" ht="15.75" customHeight="1" thickBot="1" x14ac:dyDescent="0.3">
      <c r="A71" s="52"/>
      <c r="B71" s="36"/>
      <c r="C71" s="38" t="s">
        <v>54</v>
      </c>
      <c r="D71" s="165">
        <f>D45+D60+D64+D70</f>
        <v>29</v>
      </c>
      <c r="E71" s="166"/>
      <c r="F71" s="168"/>
      <c r="G71" s="168"/>
    </row>
    <row r="72" spans="1:8" ht="25.5" customHeight="1" thickBot="1" x14ac:dyDescent="0.3">
      <c r="C72" s="170" t="s">
        <v>74</v>
      </c>
      <c r="D72" s="171"/>
      <c r="E72" s="172"/>
      <c r="F72" s="88">
        <f>F45+F60+F64+F70</f>
        <v>0</v>
      </c>
      <c r="G72" s="48">
        <f>G45+G60+G64+G70</f>
        <v>0</v>
      </c>
    </row>
    <row r="73" spans="1:8" ht="25.5" customHeight="1" thickBot="1" x14ac:dyDescent="0.3">
      <c r="C73" s="173" t="s">
        <v>46</v>
      </c>
      <c r="D73" s="174"/>
      <c r="E73" s="175"/>
      <c r="F73" s="48">
        <f>F72*12</f>
        <v>0</v>
      </c>
      <c r="G73" s="47">
        <f>G72*12</f>
        <v>0</v>
      </c>
    </row>
    <row r="74" spans="1:8" ht="25.5" customHeight="1" x14ac:dyDescent="0.25">
      <c r="A74" s="148" t="s">
        <v>51</v>
      </c>
      <c r="B74" s="148"/>
      <c r="C74" s="148"/>
      <c r="D74" s="148"/>
      <c r="E74" s="50"/>
      <c r="F74" s="51"/>
      <c r="G74" s="51"/>
    </row>
    <row r="76" spans="1:8" x14ac:dyDescent="0.25">
      <c r="A76" s="2"/>
      <c r="B76" s="2"/>
      <c r="C76" s="2"/>
      <c r="D76" s="2"/>
      <c r="E76" s="2"/>
      <c r="F76" s="2"/>
      <c r="G76" s="2"/>
      <c r="H76" s="2"/>
    </row>
    <row r="77" spans="1:8" ht="15.75" thickBot="1" x14ac:dyDescent="0.3">
      <c r="A77" s="2"/>
      <c r="B77" s="2"/>
      <c r="C77" s="2"/>
      <c r="D77" s="2"/>
      <c r="E77" s="2"/>
      <c r="F77" s="2"/>
      <c r="G77" s="2"/>
      <c r="H77" s="2"/>
    </row>
    <row r="78" spans="1:8" x14ac:dyDescent="0.25">
      <c r="A78" s="60" t="s">
        <v>52</v>
      </c>
      <c r="B78" s="61"/>
      <c r="C78" s="61"/>
      <c r="D78" s="53"/>
      <c r="E78" s="61"/>
      <c r="F78" s="61"/>
      <c r="G78" s="62"/>
      <c r="H78" s="2"/>
    </row>
    <row r="79" spans="1:8" x14ac:dyDescent="0.25">
      <c r="A79" s="54"/>
      <c r="B79" s="55"/>
      <c r="C79" s="55"/>
      <c r="D79" s="55"/>
      <c r="E79" s="55"/>
      <c r="F79" s="55"/>
      <c r="G79" s="56"/>
      <c r="H79" s="2"/>
    </row>
    <row r="80" spans="1:8" x14ac:dyDescent="0.25">
      <c r="A80" s="54"/>
      <c r="B80" s="55"/>
      <c r="C80" s="55"/>
      <c r="D80" s="55"/>
      <c r="E80" s="55"/>
      <c r="F80" s="55"/>
      <c r="G80" s="56"/>
      <c r="H80" s="2"/>
    </row>
    <row r="81" spans="1:8" x14ac:dyDescent="0.25">
      <c r="A81" s="54" t="s">
        <v>53</v>
      </c>
      <c r="B81" s="55"/>
      <c r="C81" s="55"/>
      <c r="D81" s="55"/>
      <c r="E81" s="55"/>
      <c r="F81" s="55"/>
      <c r="G81" s="56"/>
      <c r="H81" s="2"/>
    </row>
    <row r="82" spans="1:8" x14ac:dyDescent="0.25">
      <c r="A82" s="54"/>
      <c r="B82" s="55"/>
      <c r="C82" s="55"/>
      <c r="D82" s="55"/>
      <c r="E82" s="55"/>
      <c r="F82" s="55"/>
      <c r="G82" s="56"/>
      <c r="H82" s="2"/>
    </row>
    <row r="83" spans="1:8" x14ac:dyDescent="0.25">
      <c r="A83" s="54"/>
      <c r="B83" s="55"/>
      <c r="C83" s="55"/>
      <c r="D83" s="55"/>
      <c r="E83" s="55"/>
      <c r="F83" s="55"/>
      <c r="G83" s="56"/>
      <c r="H83" s="2"/>
    </row>
    <row r="84" spans="1:8" x14ac:dyDescent="0.25">
      <c r="A84" s="54"/>
      <c r="B84" s="55"/>
      <c r="C84" s="55"/>
      <c r="D84" s="55"/>
      <c r="E84" s="55"/>
      <c r="F84" s="55"/>
      <c r="G84" s="56"/>
      <c r="H84" s="2"/>
    </row>
    <row r="85" spans="1:8" x14ac:dyDescent="0.25">
      <c r="A85" s="54"/>
      <c r="B85" s="55"/>
      <c r="C85" s="55"/>
      <c r="D85" s="55"/>
      <c r="E85" s="55"/>
      <c r="F85" s="55"/>
      <c r="G85" s="56"/>
      <c r="H85" s="2"/>
    </row>
    <row r="86" spans="1:8" x14ac:dyDescent="0.25">
      <c r="A86" s="54"/>
      <c r="B86" s="55"/>
      <c r="C86" s="55"/>
      <c r="D86" s="55"/>
      <c r="E86" s="55"/>
      <c r="F86" s="55"/>
      <c r="G86" s="56"/>
      <c r="H86" s="49"/>
    </row>
    <row r="87" spans="1:8" x14ac:dyDescent="0.25">
      <c r="A87" s="54"/>
      <c r="B87" s="55"/>
      <c r="C87" s="55"/>
      <c r="D87" s="55"/>
      <c r="E87" s="55"/>
      <c r="F87" s="55"/>
      <c r="G87" s="56"/>
      <c r="H87" s="2"/>
    </row>
    <row r="88" spans="1:8" x14ac:dyDescent="0.25">
      <c r="A88" s="54"/>
      <c r="B88" s="55"/>
      <c r="C88" s="55"/>
      <c r="D88" s="55"/>
      <c r="E88" s="55"/>
      <c r="F88" s="55"/>
      <c r="G88" s="56"/>
      <c r="H88" s="2"/>
    </row>
    <row r="89" spans="1:8" x14ac:dyDescent="0.25">
      <c r="A89" s="54"/>
      <c r="B89" s="55"/>
      <c r="C89" s="55"/>
      <c r="D89" s="55"/>
      <c r="E89" s="55"/>
      <c r="F89" s="55"/>
      <c r="G89" s="56"/>
      <c r="H89" s="2"/>
    </row>
    <row r="90" spans="1:8" ht="15.75" thickBot="1" x14ac:dyDescent="0.3">
      <c r="A90" s="57"/>
      <c r="B90" s="58"/>
      <c r="C90" s="58"/>
      <c r="D90" s="58"/>
      <c r="E90" s="58"/>
      <c r="F90" s="58"/>
      <c r="G90" s="59"/>
      <c r="H90" s="2"/>
    </row>
    <row r="91" spans="1:8" x14ac:dyDescent="0.25">
      <c r="A91" s="2"/>
      <c r="B91" s="2"/>
      <c r="C91" s="2"/>
      <c r="D91" s="2"/>
      <c r="E91" s="2"/>
      <c r="F91" s="2"/>
      <c r="G91" s="2"/>
      <c r="H91" s="2"/>
    </row>
    <row r="92" spans="1:8" x14ac:dyDescent="0.25">
      <c r="A92" s="2"/>
      <c r="B92" s="2"/>
      <c r="C92" s="2"/>
      <c r="D92" s="2"/>
      <c r="E92" s="2"/>
      <c r="F92" s="2"/>
      <c r="G92" s="2"/>
      <c r="H92" s="2"/>
    </row>
    <row r="93" spans="1:8" x14ac:dyDescent="0.25">
      <c r="A93" s="2"/>
      <c r="B93" s="2"/>
      <c r="C93" s="2"/>
      <c r="D93" s="2"/>
      <c r="E93" s="2"/>
      <c r="F93" s="2"/>
      <c r="G93" s="2"/>
      <c r="H93" s="2"/>
    </row>
    <row r="94" spans="1:8" x14ac:dyDescent="0.25">
      <c r="A94" s="2"/>
      <c r="B94" s="2"/>
      <c r="C94" s="2"/>
      <c r="D94" s="2"/>
      <c r="E94" s="2"/>
      <c r="F94" s="2"/>
      <c r="G94" s="2"/>
      <c r="H94" s="2"/>
    </row>
    <row r="95" spans="1:8" x14ac:dyDescent="0.25">
      <c r="A95" s="2"/>
      <c r="B95" s="2"/>
      <c r="C95" s="2"/>
      <c r="D95" s="2"/>
      <c r="E95" s="2"/>
      <c r="F95" s="2"/>
      <c r="G95" s="2"/>
      <c r="H95" s="2"/>
    </row>
    <row r="96" spans="1:8" x14ac:dyDescent="0.25">
      <c r="A96" s="2"/>
      <c r="B96" s="2"/>
      <c r="C96" s="2"/>
      <c r="D96" s="2"/>
      <c r="E96" s="2"/>
      <c r="F96" s="2"/>
      <c r="G96" s="2"/>
      <c r="H96" s="2"/>
    </row>
    <row r="97" spans="1:8" x14ac:dyDescent="0.25">
      <c r="A97" s="2"/>
      <c r="B97" s="2"/>
      <c r="C97" s="2"/>
      <c r="D97" s="2"/>
      <c r="E97" s="2"/>
      <c r="F97" s="2"/>
      <c r="G97" s="2"/>
      <c r="H97" s="2"/>
    </row>
    <row r="98" spans="1:8" x14ac:dyDescent="0.25">
      <c r="A98" s="2"/>
      <c r="B98" s="2"/>
      <c r="C98" s="2"/>
      <c r="D98" s="2"/>
      <c r="E98" s="2"/>
      <c r="F98" s="2"/>
      <c r="G98" s="2"/>
      <c r="H98" s="2"/>
    </row>
    <row r="99" spans="1:8" x14ac:dyDescent="0.25">
      <c r="A99" s="2"/>
      <c r="B99" s="2"/>
      <c r="C99" s="2"/>
      <c r="D99" s="2"/>
      <c r="E99" s="2"/>
      <c r="F99" s="2"/>
      <c r="G99" s="2"/>
      <c r="H99" s="2"/>
    </row>
    <row r="100" spans="1:8" x14ac:dyDescent="0.25">
      <c r="A100" s="2"/>
      <c r="B100" s="2"/>
      <c r="C100" s="2"/>
      <c r="D100" s="2"/>
      <c r="E100" s="2"/>
      <c r="F100" s="2"/>
      <c r="G100" s="2"/>
      <c r="H100" s="2"/>
    </row>
    <row r="101" spans="1:8" x14ac:dyDescent="0.25">
      <c r="A101" s="2"/>
      <c r="B101" s="2"/>
      <c r="C101" s="2"/>
      <c r="D101" s="2"/>
      <c r="E101" s="2"/>
      <c r="F101" s="2"/>
      <c r="G101" s="2"/>
      <c r="H101" s="2"/>
    </row>
    <row r="102" spans="1:8" x14ac:dyDescent="0.25">
      <c r="A102" s="2"/>
      <c r="B102" s="2"/>
      <c r="C102" s="2"/>
      <c r="D102" s="2"/>
      <c r="E102" s="2"/>
      <c r="F102" s="2"/>
      <c r="G102" s="2"/>
      <c r="H102" s="2"/>
    </row>
    <row r="103" spans="1:8" x14ac:dyDescent="0.25">
      <c r="A103" s="2"/>
      <c r="B103" s="2"/>
      <c r="C103" s="2"/>
      <c r="D103" s="2"/>
      <c r="E103" s="2"/>
      <c r="F103" s="2"/>
      <c r="G103" s="2"/>
      <c r="H103" s="2"/>
    </row>
    <row r="104" spans="1:8" x14ac:dyDescent="0.25">
      <c r="A104" s="2"/>
      <c r="B104" s="2"/>
      <c r="C104" s="2"/>
      <c r="D104" s="2"/>
      <c r="E104" s="2"/>
      <c r="F104" s="2"/>
      <c r="G104" s="2"/>
      <c r="H104" s="2"/>
    </row>
    <row r="105" spans="1:8" x14ac:dyDescent="0.25">
      <c r="A105" s="2"/>
      <c r="B105" s="2"/>
      <c r="C105" s="2"/>
      <c r="D105" s="2"/>
      <c r="E105" s="2"/>
      <c r="F105" s="2"/>
      <c r="G105" s="2"/>
      <c r="H105" s="2"/>
    </row>
    <row r="106" spans="1:8" x14ac:dyDescent="0.25">
      <c r="A106" s="2"/>
      <c r="B106" s="2"/>
      <c r="C106" s="2"/>
      <c r="D106" s="2"/>
      <c r="E106" s="2"/>
      <c r="F106" s="2"/>
      <c r="G106" s="2"/>
      <c r="H106" s="2"/>
    </row>
    <row r="107" spans="1:8" x14ac:dyDescent="0.25">
      <c r="A107" s="2"/>
      <c r="B107" s="2"/>
      <c r="C107" s="2"/>
      <c r="D107" s="2"/>
      <c r="E107" s="2"/>
      <c r="F107" s="2"/>
      <c r="G107" s="2"/>
      <c r="H107" s="2"/>
    </row>
    <row r="108" spans="1:8" x14ac:dyDescent="0.25">
      <c r="A108" s="2"/>
      <c r="B108" s="2"/>
      <c r="C108" s="2"/>
      <c r="D108" s="2"/>
      <c r="E108" s="2"/>
      <c r="F108" s="2"/>
      <c r="G108" s="2"/>
      <c r="H108" s="2"/>
    </row>
    <row r="109" spans="1:8" x14ac:dyDescent="0.25">
      <c r="A109" s="2"/>
      <c r="B109" s="2"/>
      <c r="C109" s="2"/>
      <c r="D109" s="2"/>
      <c r="E109" s="2"/>
      <c r="F109" s="2"/>
      <c r="G109" s="2"/>
      <c r="H109" s="2"/>
    </row>
    <row r="110" spans="1:8" x14ac:dyDescent="0.25">
      <c r="A110" s="2"/>
      <c r="B110" s="2"/>
      <c r="C110" s="2"/>
      <c r="D110" s="2"/>
      <c r="E110" s="2"/>
      <c r="F110" s="2"/>
      <c r="G110" s="2"/>
      <c r="H110" s="2"/>
    </row>
    <row r="111" spans="1:8" x14ac:dyDescent="0.25">
      <c r="A111" s="2"/>
      <c r="B111" s="2"/>
      <c r="C111" s="2"/>
      <c r="D111" s="2"/>
      <c r="E111" s="2"/>
      <c r="F111" s="2"/>
      <c r="G111" s="2"/>
      <c r="H111" s="2"/>
    </row>
    <row r="112" spans="1:8" x14ac:dyDescent="0.25">
      <c r="A112" s="2"/>
      <c r="B112" s="2"/>
      <c r="C112" s="2"/>
      <c r="D112" s="2"/>
      <c r="E112" s="2"/>
      <c r="F112" s="2"/>
      <c r="G112" s="2"/>
      <c r="H112" s="2"/>
    </row>
    <row r="113" spans="1:8" x14ac:dyDescent="0.25">
      <c r="A113" s="2"/>
      <c r="B113" s="2"/>
      <c r="C113" s="2"/>
      <c r="D113" s="2"/>
      <c r="E113" s="2"/>
      <c r="F113" s="2"/>
      <c r="G113" s="2"/>
      <c r="H113" s="2"/>
    </row>
    <row r="114" spans="1:8" x14ac:dyDescent="0.25">
      <c r="A114" s="2"/>
      <c r="B114" s="2"/>
      <c r="C114" s="2"/>
      <c r="D114" s="2"/>
      <c r="E114" s="2"/>
      <c r="F114" s="2"/>
      <c r="G114" s="2"/>
      <c r="H114" s="2"/>
    </row>
    <row r="115" spans="1:8" x14ac:dyDescent="0.25">
      <c r="A115" s="2"/>
      <c r="B115" s="2"/>
      <c r="C115" s="2"/>
      <c r="D115" s="2"/>
      <c r="E115" s="2"/>
      <c r="F115" s="2"/>
      <c r="G115" s="2"/>
      <c r="H115" s="2"/>
    </row>
    <row r="116" spans="1:8" x14ac:dyDescent="0.25">
      <c r="A116" s="2"/>
      <c r="B116" s="2"/>
      <c r="C116" s="2"/>
      <c r="D116" s="2"/>
      <c r="E116" s="2"/>
      <c r="F116" s="2"/>
      <c r="G116" s="2"/>
      <c r="H116" s="2"/>
    </row>
    <row r="117" spans="1:8" x14ac:dyDescent="0.25">
      <c r="A117" s="2"/>
      <c r="B117" s="2"/>
      <c r="C117" s="2"/>
      <c r="D117" s="2"/>
      <c r="E117" s="2"/>
      <c r="F117" s="2"/>
      <c r="G117" s="2"/>
      <c r="H117" s="2"/>
    </row>
    <row r="118" spans="1:8" x14ac:dyDescent="0.25">
      <c r="A118" s="2"/>
      <c r="B118" s="2"/>
      <c r="C118" s="2"/>
      <c r="D118" s="2"/>
      <c r="E118" s="2"/>
      <c r="F118" s="2"/>
      <c r="G118" s="2"/>
      <c r="H118" s="2"/>
    </row>
    <row r="119" spans="1:8" x14ac:dyDescent="0.25">
      <c r="A119" s="2"/>
      <c r="B119" s="2"/>
      <c r="C119" s="2"/>
      <c r="D119" s="2"/>
      <c r="E119" s="2"/>
      <c r="F119" s="2"/>
      <c r="G119" s="2"/>
      <c r="H119" s="2"/>
    </row>
    <row r="120" spans="1:8" x14ac:dyDescent="0.25">
      <c r="A120" s="2"/>
      <c r="B120" s="2"/>
      <c r="C120" s="2"/>
      <c r="D120" s="2"/>
      <c r="E120" s="2"/>
      <c r="F120" s="2"/>
      <c r="G120" s="2"/>
      <c r="H120" s="2"/>
    </row>
    <row r="121" spans="1:8" x14ac:dyDescent="0.25">
      <c r="A121" s="2"/>
      <c r="B121" s="2"/>
      <c r="C121" s="2"/>
      <c r="D121" s="2"/>
      <c r="E121" s="2"/>
      <c r="F121" s="2"/>
      <c r="G121" s="2"/>
      <c r="H121" s="2"/>
    </row>
    <row r="122" spans="1:8" x14ac:dyDescent="0.25">
      <c r="A122" s="2"/>
      <c r="B122" s="2"/>
      <c r="C122" s="2"/>
      <c r="D122" s="2"/>
      <c r="E122" s="2"/>
      <c r="F122" s="2"/>
      <c r="G122" s="2"/>
      <c r="H122" s="2"/>
    </row>
    <row r="123" spans="1:8" x14ac:dyDescent="0.25">
      <c r="A123" s="2"/>
      <c r="B123" s="2"/>
      <c r="C123" s="2"/>
      <c r="D123" s="2"/>
      <c r="E123" s="2"/>
      <c r="F123" s="2"/>
      <c r="G123" s="2"/>
      <c r="H123" s="2"/>
    </row>
    <row r="124" spans="1:8" x14ac:dyDescent="0.25">
      <c r="A124" s="2"/>
      <c r="B124" s="2"/>
      <c r="C124" s="2"/>
      <c r="D124" s="2"/>
      <c r="E124" s="2"/>
      <c r="F124" s="2"/>
      <c r="G124" s="2"/>
      <c r="H124" s="2"/>
    </row>
    <row r="125" spans="1:8" x14ac:dyDescent="0.25">
      <c r="A125" s="2"/>
      <c r="B125" s="2"/>
      <c r="C125" s="2"/>
      <c r="D125" s="2"/>
      <c r="E125" s="2"/>
      <c r="F125" s="2"/>
      <c r="G125" s="2"/>
      <c r="H125" s="2"/>
    </row>
    <row r="126" spans="1:8" x14ac:dyDescent="0.25">
      <c r="A126" s="2"/>
      <c r="B126" s="2"/>
      <c r="C126" s="2"/>
      <c r="D126" s="2"/>
      <c r="E126" s="2"/>
      <c r="F126" s="2"/>
      <c r="G126" s="2"/>
      <c r="H126" s="2"/>
    </row>
    <row r="127" spans="1:8" x14ac:dyDescent="0.25">
      <c r="A127" s="2"/>
      <c r="B127" s="2"/>
      <c r="C127" s="2"/>
      <c r="D127" s="2"/>
      <c r="E127" s="2"/>
      <c r="F127" s="2"/>
      <c r="G127" s="2"/>
      <c r="H127" s="2"/>
    </row>
    <row r="128" spans="1:8" x14ac:dyDescent="0.25">
      <c r="A128" s="2"/>
      <c r="B128" s="2"/>
      <c r="C128" s="2"/>
      <c r="D128" s="2"/>
      <c r="E128" s="2"/>
      <c r="F128" s="2"/>
      <c r="G128" s="2"/>
      <c r="H128" s="2"/>
    </row>
    <row r="129" spans="1:8" x14ac:dyDescent="0.25">
      <c r="A129" s="2"/>
      <c r="B129" s="2"/>
      <c r="C129" s="2"/>
      <c r="D129" s="2"/>
      <c r="E129" s="2"/>
      <c r="F129" s="2"/>
      <c r="G129" s="2"/>
      <c r="H129" s="2"/>
    </row>
    <row r="130" spans="1:8" x14ac:dyDescent="0.25">
      <c r="A130" s="2"/>
      <c r="B130" s="2"/>
      <c r="C130" s="2"/>
      <c r="D130" s="2"/>
      <c r="E130" s="2"/>
      <c r="F130" s="2"/>
      <c r="G130" s="2"/>
      <c r="H130" s="2"/>
    </row>
    <row r="131" spans="1:8" x14ac:dyDescent="0.25">
      <c r="A131" s="2"/>
      <c r="B131" s="2"/>
      <c r="C131" s="2"/>
      <c r="D131" s="2"/>
      <c r="E131" s="2"/>
      <c r="F131" s="2"/>
      <c r="G131" s="2"/>
      <c r="H131" s="2"/>
    </row>
    <row r="132" spans="1:8" x14ac:dyDescent="0.25">
      <c r="A132" s="2"/>
      <c r="B132" s="2"/>
      <c r="C132" s="2"/>
      <c r="D132" s="2"/>
      <c r="E132" s="2"/>
      <c r="F132" s="2"/>
      <c r="G132" s="2"/>
      <c r="H132" s="2"/>
    </row>
    <row r="133" spans="1:8" x14ac:dyDescent="0.25">
      <c r="A133" s="2"/>
      <c r="B133" s="2"/>
      <c r="C133" s="2"/>
      <c r="D133" s="2"/>
      <c r="E133" s="2"/>
      <c r="F133" s="2"/>
      <c r="G133" s="2"/>
      <c r="H133" s="2"/>
    </row>
    <row r="134" spans="1:8" x14ac:dyDescent="0.25">
      <c r="A134" s="2"/>
      <c r="B134" s="2"/>
      <c r="C134" s="2"/>
      <c r="D134" s="2"/>
      <c r="E134" s="2"/>
      <c r="F134" s="2"/>
      <c r="G134" s="2"/>
      <c r="H134" s="2"/>
    </row>
    <row r="135" spans="1:8" x14ac:dyDescent="0.25">
      <c r="A135" s="2"/>
      <c r="B135" s="2"/>
      <c r="C135" s="2"/>
      <c r="D135" s="2"/>
      <c r="E135" s="2"/>
      <c r="F135" s="2"/>
      <c r="G135" s="2"/>
      <c r="H135" s="2"/>
    </row>
    <row r="136" spans="1:8" x14ac:dyDescent="0.25">
      <c r="A136" s="2"/>
      <c r="B136" s="2"/>
      <c r="C136" s="2"/>
      <c r="D136" s="2"/>
      <c r="E136" s="2"/>
      <c r="F136" s="2"/>
      <c r="G136" s="2"/>
      <c r="H136" s="2"/>
    </row>
    <row r="137" spans="1:8" x14ac:dyDescent="0.25">
      <c r="A137" s="2"/>
      <c r="B137" s="2"/>
      <c r="C137" s="2"/>
      <c r="D137" s="2"/>
      <c r="E137" s="2"/>
      <c r="F137" s="2"/>
      <c r="G137" s="2"/>
      <c r="H137" s="2"/>
    </row>
    <row r="138" spans="1:8" x14ac:dyDescent="0.25">
      <c r="A138" s="2"/>
      <c r="B138" s="2"/>
      <c r="C138" s="2"/>
      <c r="D138" s="2"/>
      <c r="E138" s="2"/>
      <c r="F138" s="2"/>
      <c r="G138" s="2"/>
      <c r="H138" s="2"/>
    </row>
    <row r="139" spans="1:8" x14ac:dyDescent="0.25">
      <c r="A139" s="2"/>
      <c r="B139" s="2"/>
      <c r="C139" s="2"/>
      <c r="D139" s="2"/>
      <c r="E139" s="2"/>
      <c r="F139" s="2"/>
      <c r="G139" s="2"/>
      <c r="H139" s="2"/>
    </row>
    <row r="140" spans="1:8" x14ac:dyDescent="0.25">
      <c r="A140" s="2"/>
      <c r="B140" s="2"/>
      <c r="C140" s="2"/>
      <c r="D140" s="2"/>
      <c r="E140" s="2"/>
      <c r="F140" s="2"/>
      <c r="G140" s="2"/>
      <c r="H140" s="2"/>
    </row>
    <row r="141" spans="1:8" x14ac:dyDescent="0.25">
      <c r="A141" s="2"/>
      <c r="B141" s="2"/>
      <c r="C141" s="2"/>
      <c r="D141" s="2"/>
      <c r="E141" s="2"/>
      <c r="F141" s="2"/>
      <c r="G141" s="2"/>
      <c r="H141" s="2"/>
    </row>
    <row r="142" spans="1:8" x14ac:dyDescent="0.25">
      <c r="A142" s="2"/>
      <c r="B142" s="2"/>
      <c r="C142" s="2"/>
      <c r="D142" s="2"/>
      <c r="E142" s="2"/>
      <c r="F142" s="2"/>
      <c r="G142" s="2"/>
      <c r="H142" s="2"/>
    </row>
    <row r="143" spans="1:8" x14ac:dyDescent="0.25">
      <c r="A143" s="2"/>
      <c r="B143" s="2"/>
      <c r="C143" s="2"/>
      <c r="D143" s="2"/>
      <c r="E143" s="2"/>
      <c r="F143" s="2"/>
      <c r="G143" s="2"/>
      <c r="H143" s="2"/>
    </row>
    <row r="144" spans="1:8" x14ac:dyDescent="0.25">
      <c r="A144" s="2"/>
      <c r="B144" s="2"/>
      <c r="C144" s="2"/>
      <c r="D144" s="2"/>
      <c r="E144" s="2"/>
      <c r="F144" s="2"/>
      <c r="G144" s="2"/>
      <c r="H144" s="2"/>
    </row>
    <row r="145" spans="1:8" x14ac:dyDescent="0.25">
      <c r="A145" s="2"/>
      <c r="B145" s="2"/>
      <c r="C145" s="2"/>
      <c r="D145" s="2"/>
      <c r="E145" s="2"/>
      <c r="F145" s="2"/>
      <c r="G145" s="2"/>
      <c r="H145" s="2"/>
    </row>
    <row r="146" spans="1:8" x14ac:dyDescent="0.25">
      <c r="A146" s="2"/>
      <c r="B146" s="2"/>
      <c r="C146" s="2"/>
      <c r="D146" s="2"/>
      <c r="E146" s="2"/>
      <c r="F146" s="2"/>
      <c r="G146" s="2"/>
      <c r="H146" s="2"/>
    </row>
    <row r="147" spans="1:8" x14ac:dyDescent="0.25">
      <c r="A147" s="2"/>
      <c r="B147" s="2"/>
      <c r="C147" s="2"/>
      <c r="D147" s="2"/>
      <c r="E147" s="2"/>
      <c r="F147" s="2"/>
      <c r="G147" s="2"/>
      <c r="H147" s="2"/>
    </row>
    <row r="148" spans="1:8" x14ac:dyDescent="0.25">
      <c r="A148" s="2"/>
      <c r="B148" s="2"/>
      <c r="C148" s="2"/>
      <c r="D148" s="2"/>
      <c r="E148" s="2"/>
      <c r="F148" s="2"/>
      <c r="G148" s="2"/>
      <c r="H148" s="2"/>
    </row>
    <row r="149" spans="1:8" x14ac:dyDescent="0.25">
      <c r="A149" s="2"/>
      <c r="B149" s="2"/>
      <c r="C149" s="2"/>
      <c r="D149" s="2"/>
      <c r="E149" s="2"/>
      <c r="F149" s="2"/>
      <c r="G149" s="2"/>
      <c r="H149" s="2"/>
    </row>
    <row r="150" spans="1:8" x14ac:dyDescent="0.25">
      <c r="A150" s="2"/>
      <c r="B150" s="2"/>
      <c r="C150" s="2"/>
      <c r="D150" s="2"/>
      <c r="E150" s="2"/>
      <c r="F150" s="2"/>
      <c r="G150" s="2"/>
      <c r="H150" s="2"/>
    </row>
    <row r="151" spans="1:8" x14ac:dyDescent="0.25">
      <c r="A151" s="2"/>
      <c r="B151" s="2"/>
      <c r="C151" s="2"/>
      <c r="D151" s="2"/>
      <c r="E151" s="2"/>
      <c r="F151" s="2"/>
      <c r="G151" s="2"/>
      <c r="H151" s="2"/>
    </row>
    <row r="152" spans="1:8" x14ac:dyDescent="0.25">
      <c r="A152" s="2"/>
      <c r="B152" s="2"/>
      <c r="C152" s="2"/>
      <c r="D152" s="2"/>
      <c r="E152" s="2"/>
      <c r="F152" s="2"/>
      <c r="G152" s="2"/>
      <c r="H152" s="2"/>
    </row>
    <row r="153" spans="1:8" x14ac:dyDescent="0.25">
      <c r="A153" s="2"/>
      <c r="B153" s="2"/>
      <c r="C153" s="2"/>
      <c r="D153" s="2"/>
      <c r="E153" s="2"/>
      <c r="F153" s="2"/>
      <c r="G153" s="2"/>
      <c r="H153" s="2"/>
    </row>
    <row r="154" spans="1:8" x14ac:dyDescent="0.25">
      <c r="A154" s="2"/>
      <c r="B154" s="2"/>
      <c r="C154" s="2"/>
      <c r="D154" s="2"/>
      <c r="E154" s="2"/>
      <c r="F154" s="2"/>
      <c r="G154" s="2"/>
      <c r="H154" s="2"/>
    </row>
    <row r="155" spans="1:8" x14ac:dyDescent="0.25">
      <c r="A155" s="2"/>
      <c r="B155" s="2"/>
      <c r="C155" s="2"/>
      <c r="D155" s="2"/>
      <c r="E155" s="2"/>
      <c r="F155" s="2"/>
      <c r="G155" s="2"/>
      <c r="H155" s="2"/>
    </row>
    <row r="156" spans="1:8" x14ac:dyDescent="0.25">
      <c r="A156" s="2"/>
      <c r="B156" s="2"/>
      <c r="C156" s="2"/>
      <c r="D156" s="2"/>
      <c r="E156" s="2"/>
      <c r="F156" s="2"/>
      <c r="G156" s="2"/>
      <c r="H156" s="2"/>
    </row>
    <row r="157" spans="1:8" x14ac:dyDescent="0.25">
      <c r="A157" s="2"/>
      <c r="B157" s="2"/>
      <c r="C157" s="2"/>
      <c r="D157" s="2"/>
      <c r="E157" s="2"/>
      <c r="F157" s="2"/>
      <c r="G157" s="2"/>
      <c r="H157" s="2"/>
    </row>
  </sheetData>
  <mergeCells count="49">
    <mergeCell ref="G8:H8"/>
    <mergeCell ref="C72:E72"/>
    <mergeCell ref="C73:E73"/>
    <mergeCell ref="A23:B29"/>
    <mergeCell ref="C23:F23"/>
    <mergeCell ref="C24:D24"/>
    <mergeCell ref="E24:F24"/>
    <mergeCell ref="C25:C26"/>
    <mergeCell ref="D25:D26"/>
    <mergeCell ref="E25:E26"/>
    <mergeCell ref="F25:F26"/>
    <mergeCell ref="C27:C29"/>
    <mergeCell ref="D71:E71"/>
    <mergeCell ref="A15:B15"/>
    <mergeCell ref="A17:B21"/>
    <mergeCell ref="C17:F17"/>
    <mergeCell ref="A74:D74"/>
    <mergeCell ref="A1:H1"/>
    <mergeCell ref="B41:B45"/>
    <mergeCell ref="D45:E45"/>
    <mergeCell ref="A4:B4"/>
    <mergeCell ref="D60:E60"/>
    <mergeCell ref="B46:B60"/>
    <mergeCell ref="A41:A60"/>
    <mergeCell ref="B62:B64"/>
    <mergeCell ref="D64:E64"/>
    <mergeCell ref="D70:E70"/>
    <mergeCell ref="A62:A70"/>
    <mergeCell ref="B65:B70"/>
    <mergeCell ref="F70:F71"/>
    <mergeCell ref="G70:G71"/>
    <mergeCell ref="D3:E3"/>
    <mergeCell ref="C18:D18"/>
    <mergeCell ref="E18:F18"/>
    <mergeCell ref="C19:D21"/>
    <mergeCell ref="E19:F21"/>
    <mergeCell ref="A8:A9"/>
    <mergeCell ref="B8:D8"/>
    <mergeCell ref="E8:F8"/>
    <mergeCell ref="D38:E38"/>
    <mergeCell ref="D27:D29"/>
    <mergeCell ref="E27:E29"/>
    <mergeCell ref="F27:F29"/>
    <mergeCell ref="A31:B36"/>
    <mergeCell ref="C31:F31"/>
    <mergeCell ref="C32:D33"/>
    <mergeCell ref="E32:F33"/>
    <mergeCell ref="C34:D36"/>
    <mergeCell ref="E34:F36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BALISTRERI ANNIE (CPAM HAINAUT)</dc:creator>
  <cp:lastModifiedBy>BALISTRERI ANNIE (CPAM HAINAUT)</cp:lastModifiedBy>
  <cp:lastPrinted>2025-06-19T15:02:54Z</cp:lastPrinted>
  <dcterms:created xsi:type="dcterms:W3CDTF">2025-06-19T08:17:23Z</dcterms:created>
  <dcterms:modified xsi:type="dcterms:W3CDTF">2025-11-04T11:48:11Z</dcterms:modified>
</cp:coreProperties>
</file>